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ieg\Dropbox\Konfidenzintervall\"/>
    </mc:Choice>
  </mc:AlternateContent>
  <xr:revisionPtr revIDLastSave="0" documentId="13_ncr:1_{D3F31593-45EB-471E-87E9-78F3DFA4B033}" xr6:coauthVersionLast="34" xr6:coauthVersionMax="34" xr10:uidLastSave="{00000000-0000-0000-0000-000000000000}"/>
  <bookViews>
    <workbookView xWindow="0" yWindow="0" windowWidth="23040" windowHeight="9072" xr2:uid="{625AAC35-EDCC-4EED-80D0-294B08943ED3}"/>
  </bookViews>
  <sheets>
    <sheet name="Konfidenzinterva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14" i="1"/>
  <c r="B13" i="1"/>
  <c r="B12" i="1"/>
  <c r="B11" i="1"/>
  <c r="B10" i="1"/>
  <c r="B9" i="1"/>
  <c r="B8" i="1"/>
  <c r="B7" i="1"/>
  <c r="B6" i="1"/>
  <c r="B5" i="1"/>
  <c r="F5" i="1" l="1"/>
  <c r="F6" i="1"/>
  <c r="F9" i="1" l="1"/>
  <c r="F8" i="1"/>
</calcChain>
</file>

<file path=xl/sharedStrings.xml><?xml version="1.0" encoding="utf-8"?>
<sst xmlns="http://schemas.openxmlformats.org/spreadsheetml/2006/main" count="15" uniqueCount="15">
  <si>
    <t>µ</t>
  </si>
  <si>
    <t>σ</t>
  </si>
  <si>
    <t>Stichprobe</t>
  </si>
  <si>
    <t>Stichproben-Mittelwert x̄</t>
  </si>
  <si>
    <t>t-Wert</t>
  </si>
  <si>
    <t>Stichproben-Standardabweichung s</t>
  </si>
  <si>
    <t>Konfidenzintervall (Untere Intervallgrenze)</t>
  </si>
  <si>
    <t>Konfidenzintervall (Obere Intervallgrenze)</t>
  </si>
  <si>
    <t>Wenn das aus der Stichprobe berechnete Konfidenzintervall den Mittelwert µ enthält, leuchten beide Intervallgrenzen grün auf.</t>
  </si>
  <si>
    <t>Konfidenzniveau</t>
  </si>
  <si>
    <t>γ = 1 - α</t>
  </si>
  <si>
    <t>Auf lange Sicht pendelt sich der Anteil "guter" Stichproben aller Wahrscheinlichkeit nach bei γ ein.</t>
  </si>
  <si>
    <t>NV-Mittelwert</t>
  </si>
  <si>
    <t>NV-Standardabw.</t>
  </si>
  <si>
    <t xml:space="preserve">Neue Stichprobe aus Normalverteilung mit Aktualisierung (Windows: Taste F9) erzeugen.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</si>
</sst>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0" borderId="0" xfId="0" applyFont="1" applyFill="1" applyBorder="1"/>
    <xf numFmtId="0" fontId="1" fillId="0" borderId="0" xfId="0" applyFont="1"/>
    <xf numFmtId="2" fontId="2" fillId="0" borderId="1" xfId="0" applyNumberFormat="1" applyFont="1" applyBorder="1"/>
    <xf numFmtId="2" fontId="2" fillId="0" borderId="0" xfId="0" applyNumberFormat="1" applyFont="1" applyBorder="1"/>
    <xf numFmtId="0" fontId="2" fillId="0" borderId="1" xfId="0" applyFont="1" applyBorder="1"/>
    <xf numFmtId="2" fontId="1" fillId="0" borderId="1" xfId="0" applyNumberFormat="1" applyFont="1" applyBorder="1"/>
    <xf numFmtId="0" fontId="2" fillId="0" borderId="1" xfId="1" applyFont="1" applyFill="1" applyBorder="1" applyAlignment="1">
      <alignment wrapText="1"/>
    </xf>
    <xf numFmtId="0" fontId="1" fillId="0" borderId="0" xfId="0" applyFont="1" applyFill="1"/>
    <xf numFmtId="164" fontId="1" fillId="0" borderId="1" xfId="0" applyNumberFormat="1" applyFont="1" applyBorder="1"/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</cellXfs>
  <cellStyles count="2">
    <cellStyle name="Standard" xfId="0" builtinId="0"/>
    <cellStyle name="Standard 2" xfId="1" xr:uid="{576F55B8-10C0-4B2F-A45C-27DF1FC0FD85}"/>
  </cellStyles>
  <dxfs count="4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E47A-14CF-4A98-B659-242C81D5A8AC}">
  <dimension ref="A1:F47"/>
  <sheetViews>
    <sheetView tabSelected="1" zoomScaleNormal="100" workbookViewId="0">
      <selection activeCell="E1" sqref="E1"/>
    </sheetView>
  </sheetViews>
  <sheetFormatPr baseColWidth="10" defaultColWidth="10.77734375" defaultRowHeight="14.4" x14ac:dyDescent="0.3"/>
  <cols>
    <col min="1" max="1" width="16.109375" customWidth="1"/>
    <col min="2" max="2" width="8.109375" bestFit="1" customWidth="1"/>
    <col min="3" max="3" width="6.6640625" bestFit="1" customWidth="1"/>
    <col min="4" max="4" width="6.6640625" customWidth="1"/>
    <col min="5" max="5" width="41.6640625" bestFit="1" customWidth="1"/>
    <col min="6" max="6" width="14.21875" bestFit="1" customWidth="1"/>
  </cols>
  <sheetData>
    <row r="1" spans="1:6" x14ac:dyDescent="0.3">
      <c r="A1" s="1" t="s">
        <v>12</v>
      </c>
      <c r="B1" s="1" t="s">
        <v>0</v>
      </c>
      <c r="C1" s="1">
        <v>177.8</v>
      </c>
      <c r="D1" s="2"/>
      <c r="E1" s="3" t="s">
        <v>14</v>
      </c>
      <c r="F1" s="3"/>
    </row>
    <row r="2" spans="1:6" x14ac:dyDescent="0.3">
      <c r="A2" s="1" t="s">
        <v>13</v>
      </c>
      <c r="B2" s="1" t="s">
        <v>1</v>
      </c>
      <c r="C2" s="1">
        <v>6.1</v>
      </c>
      <c r="D2" s="2"/>
      <c r="E2" s="3" t="s">
        <v>8</v>
      </c>
      <c r="F2" s="3"/>
    </row>
    <row r="3" spans="1:6" x14ac:dyDescent="0.3">
      <c r="A3" s="1" t="s">
        <v>9</v>
      </c>
      <c r="B3" s="1" t="s">
        <v>10</v>
      </c>
      <c r="C3" s="1">
        <v>0.95</v>
      </c>
      <c r="D3" s="2"/>
      <c r="E3" s="3" t="s">
        <v>11</v>
      </c>
      <c r="F3" s="3"/>
    </row>
    <row r="4" spans="1:6" x14ac:dyDescent="0.3">
      <c r="B4" s="3"/>
      <c r="C4" s="3"/>
      <c r="D4" s="3"/>
      <c r="E4" s="3"/>
      <c r="F4" s="3"/>
    </row>
    <row r="5" spans="1:6" ht="16.5" customHeight="1" x14ac:dyDescent="0.3">
      <c r="A5" s="11" t="s">
        <v>2</v>
      </c>
      <c r="B5" s="4">
        <f ca="1">_xlfn.NORM.INV(RAND(),$C$1,$C$2)</f>
        <v>188.83957492995393</v>
      </c>
      <c r="D5" s="5"/>
      <c r="E5" s="6" t="s">
        <v>3</v>
      </c>
      <c r="F5" s="7">
        <f ca="1">AVERAGE(B5:B14)</f>
        <v>175.31813309589535</v>
      </c>
    </row>
    <row r="6" spans="1:6" ht="16.5" customHeight="1" x14ac:dyDescent="0.3">
      <c r="A6" s="12"/>
      <c r="B6" s="4">
        <f t="shared" ref="B6:B14" ca="1" si="0">_xlfn.NORM.INV(RAND(),$C$1,$C$2)</f>
        <v>181.49688511462489</v>
      </c>
      <c r="D6" s="5"/>
      <c r="E6" s="6" t="s">
        <v>5</v>
      </c>
      <c r="F6" s="10">
        <f ca="1">_xlfn.STDEV.S(B5:B14)</f>
        <v>7.6311926010634927</v>
      </c>
    </row>
    <row r="7" spans="1:6" ht="16.5" customHeight="1" x14ac:dyDescent="0.3">
      <c r="A7" s="12"/>
      <c r="B7" s="4">
        <f t="shared" ca="1" si="0"/>
        <v>170.03413513548796</v>
      </c>
      <c r="D7" s="5"/>
      <c r="E7" s="6" t="s">
        <v>4</v>
      </c>
      <c r="F7" s="10">
        <f>_xlfn.T.INV.2T(1-$C$3,10-1)</f>
        <v>2.2621571627982049</v>
      </c>
    </row>
    <row r="8" spans="1:6" ht="16.5" customHeight="1" x14ac:dyDescent="0.3">
      <c r="A8" s="12"/>
      <c r="B8" s="4">
        <f t="shared" ca="1" si="0"/>
        <v>163.43936789065015</v>
      </c>
      <c r="D8" s="5"/>
      <c r="E8" s="8" t="s">
        <v>6</v>
      </c>
      <c r="F8" s="7">
        <f ca="1">F5-F7*F6/SQRT(10)</f>
        <v>169.85910676793233</v>
      </c>
    </row>
    <row r="9" spans="1:6" ht="16.5" customHeight="1" x14ac:dyDescent="0.3">
      <c r="A9" s="12"/>
      <c r="B9" s="4">
        <f t="shared" ca="1" si="0"/>
        <v>169.75727819767724</v>
      </c>
      <c r="D9" s="5"/>
      <c r="E9" s="8" t="s">
        <v>7</v>
      </c>
      <c r="F9" s="7">
        <f ca="1">F5+F7*F6/SQRT(10)</f>
        <v>180.77715942385836</v>
      </c>
    </row>
    <row r="10" spans="1:6" ht="16.5" customHeight="1" x14ac:dyDescent="0.3">
      <c r="A10" s="12"/>
      <c r="B10" s="4">
        <f t="shared" ca="1" si="0"/>
        <v>176.35265655970585</v>
      </c>
      <c r="D10" s="5"/>
    </row>
    <row r="11" spans="1:6" ht="16.5" customHeight="1" x14ac:dyDescent="0.3">
      <c r="A11" s="12"/>
      <c r="B11" s="4">
        <f t="shared" ca="1" si="0"/>
        <v>177.39864362730401</v>
      </c>
      <c r="D11" s="5"/>
      <c r="E11" s="3"/>
      <c r="F11" s="3"/>
    </row>
    <row r="12" spans="1:6" ht="16.5" customHeight="1" x14ac:dyDescent="0.3">
      <c r="A12" s="12"/>
      <c r="B12" s="4">
        <f t="shared" ca="1" si="0"/>
        <v>170.25429628176479</v>
      </c>
      <c r="D12" s="5"/>
      <c r="E12" s="3"/>
      <c r="F12" s="3"/>
    </row>
    <row r="13" spans="1:6" ht="16.5" customHeight="1" x14ac:dyDescent="0.3">
      <c r="A13" s="12"/>
      <c r="B13" s="4">
        <f t="shared" ca="1" si="0"/>
        <v>183.27041562751</v>
      </c>
      <c r="D13" s="5"/>
      <c r="E13" s="3"/>
      <c r="F13" s="3"/>
    </row>
    <row r="14" spans="1:6" ht="16.5" customHeight="1" x14ac:dyDescent="0.3">
      <c r="A14" s="13"/>
      <c r="B14" s="4">
        <f t="shared" ca="1" si="0"/>
        <v>172.33807759427498</v>
      </c>
      <c r="D14" s="5"/>
      <c r="E14" s="3"/>
      <c r="F14" s="3"/>
    </row>
    <row r="46" spans="4:4" x14ac:dyDescent="0.3">
      <c r="D46" s="9"/>
    </row>
    <row r="47" spans="4:4" x14ac:dyDescent="0.3">
      <c r="D47" s="9"/>
    </row>
  </sheetData>
  <mergeCells count="1">
    <mergeCell ref="A5:A14"/>
  </mergeCells>
  <conditionalFormatting sqref="F8">
    <cfRule type="cellIs" dxfId="3" priority="3" operator="greaterThan">
      <formula>$C$1</formula>
    </cfRule>
    <cfRule type="cellIs" dxfId="2" priority="4" operator="lessThanOrEqual">
      <formula>$C$1</formula>
    </cfRule>
  </conditionalFormatting>
  <conditionalFormatting sqref="F9">
    <cfRule type="cellIs" dxfId="1" priority="1" operator="lessThan">
      <formula>$C$1</formula>
    </cfRule>
    <cfRule type="cellIs" dxfId="0" priority="2" operator="greaterThanOrEqual">
      <formula>$C$1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Konfidenzintervall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Riegler</dc:creator>
  <cp:lastModifiedBy>Lukas Riegler</cp:lastModifiedBy>
  <dcterms:created xsi:type="dcterms:W3CDTF">2018-07-15T10:43:48Z</dcterms:created>
  <dcterms:modified xsi:type="dcterms:W3CDTF">2018-07-15T11:12:47Z</dcterms:modified>
</cp:coreProperties>
</file>